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105" activeTab="1"/>
  </bookViews>
  <sheets>
    <sheet name="資產負債表112.4" sheetId="1" r:id="rId1"/>
    <sheet name="收支決算112.4" sheetId="2" r:id="rId2"/>
  </sheets>
  <externalReferences>
    <externalReference r:id="rId5"/>
  </externalReferences>
  <definedNames>
    <definedName name="_xlnm.Print_Area" localSheetId="1">'收支決算112.4'!$A$1:$E$34</definedName>
    <definedName name="_xlnm.Print_Area" localSheetId="0">'資產負債表112.4'!$B$1:$E$17</definedName>
  </definedNames>
  <calcPr fullCalcOnLoad="1"/>
</workbook>
</file>

<file path=xl/sharedStrings.xml><?xml version="1.0" encoding="utf-8"?>
<sst xmlns="http://schemas.openxmlformats.org/spreadsheetml/2006/main" count="61" uniqueCount="51">
  <si>
    <t>中華民國退休榮工人協會</t>
  </si>
  <si>
    <t>資產負債表</t>
  </si>
  <si>
    <t>112年4月30日</t>
  </si>
  <si>
    <t>單位:新台幣元</t>
  </si>
  <si>
    <t>資產</t>
  </si>
  <si>
    <t>金額</t>
  </si>
  <si>
    <t>負債基金及餘絀</t>
  </si>
  <si>
    <t>銀行存款</t>
  </si>
  <si>
    <t>應付費用</t>
  </si>
  <si>
    <t>週轉金</t>
  </si>
  <si>
    <t>應付代收款</t>
  </si>
  <si>
    <t>保管款-緬懷榮工影   
       片專戶</t>
  </si>
  <si>
    <t>保管款-會員代表大
       會餐敘贊助
       款專戶</t>
  </si>
  <si>
    <t>負債總計</t>
  </si>
  <si>
    <t>基金</t>
  </si>
  <si>
    <t>前期餘絀</t>
  </si>
  <si>
    <t>本期餘絀</t>
  </si>
  <si>
    <t>基金及餘絀總計</t>
  </si>
  <si>
    <t>資產總計</t>
  </si>
  <si>
    <t>負債基金及餘
絀總計</t>
  </si>
  <si>
    <t>收支決算表</t>
  </si>
  <si>
    <t>112年01月1日至112年04月30日</t>
  </si>
  <si>
    <t>科目</t>
  </si>
  <si>
    <t>說明</t>
  </si>
  <si>
    <t>經費收入</t>
  </si>
  <si>
    <t>入會費</t>
  </si>
  <si>
    <t>常年會費</t>
  </si>
  <si>
    <t>永久會員會費</t>
  </si>
  <si>
    <t>捐助收入</t>
  </si>
  <si>
    <t>利息收入</t>
  </si>
  <si>
    <t>雜項收入-訴訟費收入</t>
  </si>
  <si>
    <t>經費收入合計</t>
  </si>
  <si>
    <t>經費支出</t>
  </si>
  <si>
    <t>車馬費</t>
  </si>
  <si>
    <t>誤餐費</t>
  </si>
  <si>
    <t>文具用品</t>
  </si>
  <si>
    <t xml:space="preserve"> </t>
  </si>
  <si>
    <t>印刷費</t>
  </si>
  <si>
    <t>租金支出</t>
  </si>
  <si>
    <t>郵電費</t>
  </si>
  <si>
    <t>辦公室設備</t>
  </si>
  <si>
    <t>辦公室維護費</t>
  </si>
  <si>
    <t>水電費</t>
  </si>
  <si>
    <t>管理費</t>
  </si>
  <si>
    <t>其他團體會費</t>
  </si>
  <si>
    <t>律師費</t>
  </si>
  <si>
    <t>法律事務費</t>
  </si>
  <si>
    <t>雜支</t>
  </si>
  <si>
    <t>緬懷榮工影集製作費</t>
  </si>
  <si>
    <t>基金提列</t>
  </si>
  <si>
    <t>經費支出合計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</si>
</sst>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_(* #,##0_);_(* \(#,##0\);_(* &quot;-&quot;??_);_(@_)"/>
    <numFmt numFmtId="178" formatCode="#,##0_ 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4"/>
      <name val="標楷體"/>
      <family val="4"/>
    </font>
    <font>
      <sz val="9"/>
      <name val="新細明體"/>
      <family val="1"/>
    </font>
    <font>
      <b/>
      <sz val="12"/>
      <name val="標楷體"/>
      <family val="4"/>
    </font>
    <font>
      <b/>
      <sz val="11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b/>
      <sz val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6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33" borderId="13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177" fontId="23" fillId="0" borderId="13" xfId="33" applyNumberFormat="1" applyFont="1" applyBorder="1" applyAlignment="1">
      <alignment vertical="center"/>
    </xf>
    <xf numFmtId="0" fontId="22" fillId="0" borderId="13" xfId="0" applyFont="1" applyBorder="1" applyAlignment="1">
      <alignment horizontal="left" vertical="center" wrapText="1"/>
    </xf>
    <xf numFmtId="0" fontId="22" fillId="0" borderId="13" xfId="0" applyFont="1" applyBorder="1" applyAlignment="1">
      <alignment vertical="center" wrapText="1"/>
    </xf>
    <xf numFmtId="0" fontId="21" fillId="0" borderId="13" xfId="0" applyFont="1" applyBorder="1" applyAlignment="1">
      <alignment vertical="center"/>
    </xf>
    <xf numFmtId="177" fontId="23" fillId="0" borderId="13" xfId="0" applyNumberFormat="1" applyFont="1" applyBorder="1" applyAlignment="1">
      <alignment vertical="center"/>
    </xf>
    <xf numFmtId="0" fontId="20" fillId="0" borderId="13" xfId="0" applyFont="1" applyBorder="1" applyAlignment="1">
      <alignment horizontal="distributed" vertical="center"/>
    </xf>
    <xf numFmtId="0" fontId="20" fillId="0" borderId="13" xfId="0" applyFont="1" applyFill="1" applyBorder="1" applyAlignment="1">
      <alignment horizontal="distributed" vertical="center" wrapText="1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right" vertical="top"/>
    </xf>
    <xf numFmtId="0" fontId="18" fillId="0" borderId="10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177" fontId="23" fillId="0" borderId="10" xfId="33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177" fontId="0" fillId="0" borderId="13" xfId="33" applyNumberFormat="1" applyBorder="1" applyAlignment="1">
      <alignment vertical="center"/>
    </xf>
    <xf numFmtId="177" fontId="23" fillId="0" borderId="10" xfId="0" applyNumberFormat="1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0" fontId="22" fillId="0" borderId="0" xfId="0" applyFont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13" xfId="33" applyNumberFormat="1" applyFont="1" applyBorder="1" applyAlignment="1">
      <alignment vertical="center"/>
    </xf>
    <xf numFmtId="0" fontId="22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0" fontId="22" fillId="0" borderId="0" xfId="0" applyFont="1" applyAlignment="1">
      <alignment horizontal="left" vertical="top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6864;&#20241;&#27054;&#24037;&#20154;&#21332;&#26371;\&#26371;&#35336;&#36039;&#26009;\112&#24180;&#36039;&#26009;\&#26371;&#35336;-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負損益表111.12"/>
      <sheetName val="資負損益表112.1"/>
      <sheetName val="資負損益表112.2"/>
      <sheetName val="資負損益表112.3"/>
      <sheetName val="資負損益表112.4"/>
      <sheetName val="資產負債表111.12"/>
      <sheetName val="資產負債表112.1"/>
      <sheetName val="資產負債表112.2"/>
      <sheetName val="資產負債表112.3"/>
      <sheetName val="資產負債表112.4"/>
      <sheetName val="收支決算111.12"/>
      <sheetName val="收支決算112.1"/>
      <sheetName val="收支決算112.2"/>
      <sheetName val="收支決算112.3"/>
      <sheetName val="收支決算112.4"/>
      <sheetName val="分錄-111.12"/>
      <sheetName val="分錄-112.01"/>
      <sheetName val="分錄-112.02"/>
      <sheetName val="分錄-112.03"/>
      <sheetName val="分錄-112.04"/>
      <sheetName val="111.12基金提列"/>
      <sheetName val="112.1基金提列"/>
      <sheetName val="112.2基金提列"/>
      <sheetName val="112.3基金提列"/>
      <sheetName val="112.4基金提列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7"/>
  <sheetViews>
    <sheetView zoomScalePageLayoutView="0" workbookViewId="0" topLeftCell="A4">
      <selection activeCell="A17" sqref="A17:IV17"/>
    </sheetView>
  </sheetViews>
  <sheetFormatPr defaultColWidth="9.00390625" defaultRowHeight="16.5"/>
  <cols>
    <col min="1" max="1" width="1.75390625" style="0" customWidth="1"/>
    <col min="2" max="2" width="17.875" style="0" customWidth="1"/>
    <col min="3" max="3" width="14.25390625" style="0" customWidth="1"/>
    <col min="4" max="4" width="19.00390625" style="0" customWidth="1"/>
    <col min="5" max="5" width="15.125" style="0" customWidth="1"/>
  </cols>
  <sheetData>
    <row r="1" spans="2:5" ht="23.25" customHeight="1">
      <c r="B1" s="1" t="s">
        <v>0</v>
      </c>
      <c r="C1" s="2"/>
      <c r="D1" s="2"/>
      <c r="E1" s="3"/>
    </row>
    <row r="2" spans="2:5" ht="22.5" customHeight="1">
      <c r="B2" s="1" t="s">
        <v>1</v>
      </c>
      <c r="C2" s="2"/>
      <c r="D2" s="2"/>
      <c r="E2" s="3"/>
    </row>
    <row r="3" spans="2:5" ht="27.75" customHeight="1">
      <c r="B3" s="1" t="s">
        <v>2</v>
      </c>
      <c r="C3" s="2"/>
      <c r="D3" s="2"/>
      <c r="E3" s="3"/>
    </row>
    <row r="4" spans="2:5" ht="22.5" customHeight="1">
      <c r="B4" s="4"/>
      <c r="C4" s="4"/>
      <c r="D4" s="4"/>
      <c r="E4" s="4" t="s">
        <v>3</v>
      </c>
    </row>
    <row r="5" spans="2:5" ht="33.75" customHeight="1">
      <c r="B5" s="5" t="s">
        <v>4</v>
      </c>
      <c r="C5" s="5" t="s">
        <v>5</v>
      </c>
      <c r="D5" s="6" t="s">
        <v>6</v>
      </c>
      <c r="E5" s="5" t="s">
        <v>5</v>
      </c>
    </row>
    <row r="6" spans="2:5" ht="39.75" customHeight="1">
      <c r="B6" s="7" t="s">
        <v>7</v>
      </c>
      <c r="C6" s="8">
        <v>554711</v>
      </c>
      <c r="D6" s="7" t="s">
        <v>8</v>
      </c>
      <c r="E6" s="8"/>
    </row>
    <row r="7" spans="2:5" ht="39.75" customHeight="1">
      <c r="B7" s="7" t="s">
        <v>9</v>
      </c>
      <c r="C7" s="8">
        <v>50000</v>
      </c>
      <c r="D7" s="7" t="s">
        <v>10</v>
      </c>
      <c r="E7" s="8">
        <v>0</v>
      </c>
    </row>
    <row r="8" spans="2:5" ht="39.75" customHeight="1">
      <c r="B8" s="7"/>
      <c r="C8" s="8"/>
      <c r="D8" s="9" t="s">
        <v>11</v>
      </c>
      <c r="E8" s="8">
        <v>127425</v>
      </c>
    </row>
    <row r="9" spans="2:5" ht="49.5" customHeight="1">
      <c r="B9" s="7"/>
      <c r="C9" s="8"/>
      <c r="D9" s="9" t="s">
        <v>12</v>
      </c>
      <c r="E9" s="8">
        <v>51720</v>
      </c>
    </row>
    <row r="10" spans="2:5" ht="39.75" customHeight="1">
      <c r="B10" s="10"/>
      <c r="C10" s="8"/>
      <c r="D10" s="4" t="s">
        <v>13</v>
      </c>
      <c r="E10" s="8">
        <f>SUM(E6:E9)</f>
        <v>179145</v>
      </c>
    </row>
    <row r="11" spans="2:5" ht="39.75" customHeight="1">
      <c r="B11" s="7"/>
      <c r="C11" s="8"/>
      <c r="D11" s="7" t="s">
        <v>14</v>
      </c>
      <c r="E11" s="8">
        <v>210913</v>
      </c>
    </row>
    <row r="12" spans="2:5" ht="39.75" customHeight="1">
      <c r="B12" s="7"/>
      <c r="C12" s="8"/>
      <c r="D12" s="7" t="s">
        <v>15</v>
      </c>
      <c r="E12" s="8">
        <v>160900</v>
      </c>
    </row>
    <row r="13" spans="2:5" ht="39.75" customHeight="1">
      <c r="B13" s="7"/>
      <c r="C13" s="8"/>
      <c r="D13" s="7" t="s">
        <v>16</v>
      </c>
      <c r="E13" s="8">
        <v>53753</v>
      </c>
    </row>
    <row r="14" spans="2:5" ht="39.75" customHeight="1">
      <c r="B14" s="7"/>
      <c r="C14" s="8"/>
      <c r="D14" s="11" t="s">
        <v>17</v>
      </c>
      <c r="E14" s="12">
        <f>SUM(E11:E13)</f>
        <v>425566</v>
      </c>
    </row>
    <row r="15" spans="2:5" ht="42.75" customHeight="1">
      <c r="B15" s="13" t="s">
        <v>18</v>
      </c>
      <c r="C15" s="12">
        <f>SUM(C6:C7)</f>
        <v>604711</v>
      </c>
      <c r="D15" s="14" t="s">
        <v>19</v>
      </c>
      <c r="E15" s="12">
        <f>E10+E14</f>
        <v>604711</v>
      </c>
    </row>
    <row r="17" spans="2:5" ht="16.5">
      <c r="B17" s="15"/>
      <c r="C17" s="16"/>
      <c r="D17" s="16"/>
      <c r="E17" s="16"/>
    </row>
  </sheetData>
  <sheetProtection/>
  <mergeCells count="3">
    <mergeCell ref="B1:E1"/>
    <mergeCell ref="B2:E2"/>
    <mergeCell ref="B3:E3"/>
  </mergeCells>
  <printOptions horizontalCentered="1" verticalCentered="1"/>
  <pageMargins left="0.15748031496062992" right="0.15748031496062992" top="0.7874015748031497" bottom="0.5905511811023623" header="0.5118110236220472" footer="0.5118110236220472"/>
  <pageSetup horizontalDpi="600" verticalDpi="600" orientation="portrait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K18" sqref="K18"/>
    </sheetView>
  </sheetViews>
  <sheetFormatPr defaultColWidth="9.00390625" defaultRowHeight="16.5"/>
  <cols>
    <col min="1" max="1" width="8.375" style="0" customWidth="1"/>
    <col min="2" max="2" width="22.25390625" style="0" customWidth="1"/>
    <col min="3" max="3" width="11.75390625" style="0" customWidth="1"/>
    <col min="4" max="4" width="13.875" style="0" customWidth="1"/>
    <col min="5" max="5" width="8.625" style="0" customWidth="1"/>
  </cols>
  <sheetData>
    <row r="1" spans="1:4" ht="19.5">
      <c r="A1" s="17"/>
      <c r="B1" s="18" t="s">
        <v>0</v>
      </c>
      <c r="C1" s="18"/>
      <c r="D1" s="18"/>
    </row>
    <row r="2" spans="1:4" ht="19.5">
      <c r="A2" s="17"/>
      <c r="B2" s="18" t="s">
        <v>20</v>
      </c>
      <c r="C2" s="18"/>
      <c r="D2" s="18"/>
    </row>
    <row r="3" spans="1:4" ht="19.5">
      <c r="A3" s="17"/>
      <c r="B3" s="18" t="s">
        <v>21</v>
      </c>
      <c r="C3" s="18"/>
      <c r="D3" s="18"/>
    </row>
    <row r="4" spans="1:4" ht="16.5">
      <c r="A4" s="19"/>
      <c r="B4" s="20"/>
      <c r="C4" s="21"/>
      <c r="D4" s="22" t="s">
        <v>3</v>
      </c>
    </row>
    <row r="5" spans="1:4" ht="16.5">
      <c r="A5" s="23"/>
      <c r="B5" s="5" t="s">
        <v>22</v>
      </c>
      <c r="C5" s="5" t="s">
        <v>5</v>
      </c>
      <c r="D5" s="5" t="s">
        <v>23</v>
      </c>
    </row>
    <row r="6" spans="1:4" ht="16.5">
      <c r="A6" s="24"/>
      <c r="B6" s="4" t="s">
        <v>24</v>
      </c>
      <c r="C6" s="25"/>
      <c r="D6" s="25"/>
    </row>
    <row r="7" spans="1:4" ht="16.5">
      <c r="A7" s="24"/>
      <c r="B7" s="7" t="s">
        <v>25</v>
      </c>
      <c r="C7" s="26">
        <v>0</v>
      </c>
      <c r="D7" s="25"/>
    </row>
    <row r="8" spans="1:4" ht="16.5">
      <c r="A8" s="24"/>
      <c r="B8" s="7" t="s">
        <v>26</v>
      </c>
      <c r="C8" s="26">
        <v>9000</v>
      </c>
      <c r="D8" s="25"/>
    </row>
    <row r="9" spans="1:4" ht="16.5">
      <c r="A9" s="24"/>
      <c r="B9" s="7" t="s">
        <v>27</v>
      </c>
      <c r="C9" s="26">
        <v>0</v>
      </c>
      <c r="D9" s="25"/>
    </row>
    <row r="10" spans="1:4" ht="16.5">
      <c r="A10" s="24"/>
      <c r="B10" s="7" t="s">
        <v>28</v>
      </c>
      <c r="C10" s="26">
        <v>100500</v>
      </c>
      <c r="D10" s="25"/>
    </row>
    <row r="11" spans="1:4" ht="16.5">
      <c r="A11" s="24"/>
      <c r="B11" s="7" t="s">
        <v>29</v>
      </c>
      <c r="C11" s="26">
        <v>0</v>
      </c>
      <c r="D11" s="25"/>
    </row>
    <row r="12" spans="1:4" ht="16.5">
      <c r="A12" s="27"/>
      <c r="B12" s="7" t="s">
        <v>30</v>
      </c>
      <c r="C12" s="26">
        <v>0</v>
      </c>
      <c r="D12" s="25"/>
    </row>
    <row r="13" spans="2:4" ht="16.5">
      <c r="B13" s="28" t="s">
        <v>31</v>
      </c>
      <c r="C13" s="29">
        <f>SUM(C7:C12)</f>
        <v>109500</v>
      </c>
      <c r="D13" s="25"/>
    </row>
    <row r="14" spans="2:4" ht="16.5">
      <c r="B14" s="4" t="s">
        <v>32</v>
      </c>
      <c r="C14" s="25"/>
      <c r="D14" s="25"/>
    </row>
    <row r="15" spans="2:4" ht="16.5">
      <c r="B15" s="7" t="s">
        <v>33</v>
      </c>
      <c r="C15" s="30">
        <v>40000</v>
      </c>
      <c r="D15" s="25"/>
    </row>
    <row r="16" spans="2:4" ht="16.5">
      <c r="B16" s="7" t="s">
        <v>34</v>
      </c>
      <c r="C16" s="30">
        <v>2500</v>
      </c>
      <c r="D16" s="25"/>
    </row>
    <row r="17" spans="2:4" ht="16.5">
      <c r="B17" s="7" t="s">
        <v>35</v>
      </c>
      <c r="C17" s="26">
        <v>0</v>
      </c>
      <c r="D17" s="25" t="s">
        <v>36</v>
      </c>
    </row>
    <row r="18" spans="2:4" ht="16.5">
      <c r="B18" s="7" t="s">
        <v>37</v>
      </c>
      <c r="C18" s="26">
        <v>3339</v>
      </c>
      <c r="D18" s="25"/>
    </row>
    <row r="19" spans="2:4" ht="16.5">
      <c r="B19" s="7" t="s">
        <v>38</v>
      </c>
      <c r="C19" s="26">
        <v>0</v>
      </c>
      <c r="D19" s="25" t="s">
        <v>36</v>
      </c>
    </row>
    <row r="20" spans="2:4" ht="16.5">
      <c r="B20" s="7" t="s">
        <v>39</v>
      </c>
      <c r="C20" s="26">
        <v>1917</v>
      </c>
      <c r="D20" s="25" t="s">
        <v>36</v>
      </c>
    </row>
    <row r="21" spans="2:4" ht="16.5">
      <c r="B21" s="7" t="s">
        <v>40</v>
      </c>
      <c r="C21" s="26">
        <v>0</v>
      </c>
      <c r="D21" s="25"/>
    </row>
    <row r="22" spans="2:4" ht="16.5">
      <c r="B22" s="7" t="s">
        <v>41</v>
      </c>
      <c r="C22" s="26">
        <v>0</v>
      </c>
      <c r="D22" s="25" t="s">
        <v>36</v>
      </c>
    </row>
    <row r="23" spans="1:4" ht="16.5" hidden="1">
      <c r="A23" s="31"/>
      <c r="B23" s="7" t="s">
        <v>42</v>
      </c>
      <c r="C23" s="26">
        <v>0</v>
      </c>
      <c r="D23" s="25" t="s">
        <v>36</v>
      </c>
    </row>
    <row r="24" spans="2:5" ht="16.5" hidden="1">
      <c r="B24" s="7" t="s">
        <v>43</v>
      </c>
      <c r="C24" s="26">
        <v>0</v>
      </c>
      <c r="D24" s="25" t="s">
        <v>36</v>
      </c>
      <c r="E24" s="32"/>
    </row>
    <row r="25" spans="2:4" ht="16.5">
      <c r="B25" s="7" t="s">
        <v>44</v>
      </c>
      <c r="C25" s="26">
        <v>0</v>
      </c>
      <c r="D25" s="25"/>
    </row>
    <row r="26" spans="2:4" ht="16.5" hidden="1">
      <c r="B26" s="7" t="s">
        <v>45</v>
      </c>
      <c r="C26" s="26">
        <v>0</v>
      </c>
      <c r="D26" s="25"/>
    </row>
    <row r="27" spans="2:4" ht="16.5" hidden="1">
      <c r="B27" s="7" t="s">
        <v>46</v>
      </c>
      <c r="C27" s="26">
        <v>0</v>
      </c>
      <c r="D27" s="25"/>
    </row>
    <row r="28" spans="2:4" ht="16.5">
      <c r="B28" s="7" t="s">
        <v>47</v>
      </c>
      <c r="C28" s="26">
        <v>2516</v>
      </c>
      <c r="D28" s="25"/>
    </row>
    <row r="29" spans="2:4" ht="16.5">
      <c r="B29" s="7" t="s">
        <v>48</v>
      </c>
      <c r="C29" s="26">
        <v>0</v>
      </c>
      <c r="D29" s="25"/>
    </row>
    <row r="30" spans="2:4" ht="16.5">
      <c r="B30" s="7" t="s">
        <v>49</v>
      </c>
      <c r="C30" s="26">
        <v>5475</v>
      </c>
      <c r="D30" s="25"/>
    </row>
    <row r="31" spans="2:4" ht="16.5">
      <c r="B31" s="28" t="s">
        <v>50</v>
      </c>
      <c r="C31" s="26">
        <f>SUM(C15:C30)</f>
        <v>55747</v>
      </c>
      <c r="D31" s="25"/>
    </row>
    <row r="32" spans="2:4" ht="16.5">
      <c r="B32" s="4" t="s">
        <v>16</v>
      </c>
      <c r="C32" s="33">
        <f>C13-C31</f>
        <v>53753</v>
      </c>
      <c r="D32" s="25"/>
    </row>
    <row r="34" spans="1:5" ht="34.5" customHeight="1">
      <c r="A34" s="34"/>
      <c r="B34" s="16"/>
      <c r="C34" s="35"/>
      <c r="D34" s="36"/>
      <c r="E34" s="36"/>
    </row>
    <row r="35" ht="16.5">
      <c r="A35" s="37"/>
    </row>
    <row r="36" spans="2:3" ht="16.5">
      <c r="B36" s="38"/>
      <c r="C36" s="37"/>
    </row>
  </sheetData>
  <sheetProtection/>
  <mergeCells count="3">
    <mergeCell ref="B1:D1"/>
    <mergeCell ref="B2:D2"/>
    <mergeCell ref="B3:D3"/>
  </mergeCells>
  <printOptions horizontalCentered="1" vertic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RS1</dc:creator>
  <cp:keywords/>
  <dc:description/>
  <cp:lastModifiedBy>RS1</cp:lastModifiedBy>
  <dcterms:created xsi:type="dcterms:W3CDTF">2023-05-08T02:38:09Z</dcterms:created>
  <dcterms:modified xsi:type="dcterms:W3CDTF">2023-05-08T02:40:37Z</dcterms:modified>
  <cp:category/>
  <cp:version/>
  <cp:contentType/>
  <cp:contentStatus/>
</cp:coreProperties>
</file>