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資產負債表111.08" sheetId="1" r:id="rId1"/>
    <sheet name="收支決算111.08" sheetId="2" r:id="rId2"/>
  </sheets>
  <externalReferences>
    <externalReference r:id="rId5"/>
  </externalReferences>
  <definedNames>
    <definedName name="_xlnm.Print_Area" localSheetId="1">'收支決算111.08'!$A$1:$E$33</definedName>
    <definedName name="_xlnm.Print_Area" localSheetId="0">'資產負債表111.08'!$B$1:$E$17</definedName>
  </definedNames>
  <calcPr fullCalcOnLoad="1"/>
</workbook>
</file>

<file path=xl/sharedStrings.xml><?xml version="1.0" encoding="utf-8"?>
<sst xmlns="http://schemas.openxmlformats.org/spreadsheetml/2006/main" count="60" uniqueCount="50">
  <si>
    <t>中華民國退休榮工人協會</t>
  </si>
  <si>
    <t>資產負債表</t>
  </si>
  <si>
    <t>111年08月31日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</si>
  <si>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</si>
  <si>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</si>
  <si>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</si>
  <si>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</si>
  <si>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</si>
  <si>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</si>
  <si>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</si>
  <si>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</si>
  <si>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</si>
  <si>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</si>
  <si>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</si>
  <si>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</si>
  <si>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</si>
  <si>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</si>
  <si>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</si>
  <si>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</si>
  <si>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</si>
  <si>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111年01月1日至111年08月31日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</si>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</sst>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負損益表111.05"/>
      <sheetName val="資負損益表111.06"/>
      <sheetName val="資負損益表111.07"/>
      <sheetName val="資負損益表111.08"/>
      <sheetName val="資產負債表111.01"/>
      <sheetName val="資產負債表111.02"/>
      <sheetName val="資產負債表111.03"/>
      <sheetName val="資產負債表111.04"/>
      <sheetName val="資產負債表111.05"/>
      <sheetName val="資產負債表111.06"/>
      <sheetName val="資產負債表111.07"/>
      <sheetName val="資產負債表111.08"/>
      <sheetName val="收支決算111.01"/>
      <sheetName val="收支決算111.02"/>
      <sheetName val="收支決算111.03"/>
      <sheetName val="收支決算111.04"/>
      <sheetName val="收支決算111.05"/>
      <sheetName val="收支決算111.06"/>
      <sheetName val="收支決算111.07"/>
      <sheetName val="收支決算111.08"/>
      <sheetName val="分錄-110.12"/>
      <sheetName val="分錄-111.1"/>
      <sheetName val="分錄-111.2"/>
      <sheetName val="分錄-111.3"/>
      <sheetName val="分錄-111.4"/>
      <sheetName val="分錄-111.5"/>
      <sheetName val="分錄-111.6"/>
      <sheetName val="分錄-111.7"/>
      <sheetName val="分錄-111.8"/>
      <sheetName val="110.12基金提列"/>
      <sheetName val="111.1基金提列"/>
      <sheetName val="111.4基金提列 "/>
      <sheetName val="111.5基金提列"/>
      <sheetName val="111.6基金提列"/>
      <sheetName val="111.7基金提列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tabSelected="1" zoomScalePageLayoutView="0" workbookViewId="0" topLeftCell="A1">
      <selection activeCell="E24" sqref="E24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412709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227425</v>
      </c>
    </row>
    <row r="9" spans="2:5" ht="33.75" customHeight="1">
      <c r="B9" s="10"/>
      <c r="C9" s="8"/>
      <c r="D9" s="4" t="s">
        <v>12</v>
      </c>
      <c r="E9" s="8">
        <f>SUM(E6:E8)</f>
        <v>227425</v>
      </c>
    </row>
    <row r="10" spans="2:5" ht="33.75" customHeight="1">
      <c r="B10" s="7"/>
      <c r="C10" s="8"/>
      <c r="D10" s="7" t="s">
        <v>13</v>
      </c>
      <c r="E10" s="8">
        <v>192986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-319992</v>
      </c>
    </row>
    <row r="13" spans="2:5" ht="33.75" customHeight="1">
      <c r="B13" s="7"/>
      <c r="C13" s="8"/>
      <c r="D13" s="11" t="s">
        <v>16</v>
      </c>
      <c r="E13" s="12">
        <f>SUM(E10:E12)</f>
        <v>235284</v>
      </c>
    </row>
    <row r="14" spans="2:5" ht="33.75" customHeight="1">
      <c r="B14" s="13" t="s">
        <v>17</v>
      </c>
      <c r="C14" s="12">
        <f>SUM(C6:C7)</f>
        <v>462709</v>
      </c>
      <c r="D14" s="14" t="s">
        <v>18</v>
      </c>
      <c r="E14" s="12">
        <f>E9+E13</f>
        <v>462709</v>
      </c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A34" sqref="A34:IV34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5"/>
      <c r="B1" s="16" t="s">
        <v>0</v>
      </c>
      <c r="C1" s="16"/>
      <c r="D1" s="16"/>
    </row>
    <row r="2" spans="1:4" ht="19.5">
      <c r="A2" s="15"/>
      <c r="B2" s="16" t="s">
        <v>19</v>
      </c>
      <c r="C2" s="16"/>
      <c r="D2" s="16"/>
    </row>
    <row r="3" spans="1:4" ht="19.5">
      <c r="A3" s="15"/>
      <c r="B3" s="16" t="s">
        <v>20</v>
      </c>
      <c r="C3" s="16"/>
      <c r="D3" s="16"/>
    </row>
    <row r="4" spans="1:4" ht="16.5">
      <c r="A4" s="17"/>
      <c r="B4" s="18"/>
      <c r="C4" s="19"/>
      <c r="D4" s="20" t="s">
        <v>3</v>
      </c>
    </row>
    <row r="5" spans="1:4" ht="16.5">
      <c r="A5" s="21"/>
      <c r="B5" s="5" t="s">
        <v>21</v>
      </c>
      <c r="C5" s="5" t="s">
        <v>5</v>
      </c>
      <c r="D5" s="5" t="s">
        <v>22</v>
      </c>
    </row>
    <row r="6" spans="1:4" ht="16.5">
      <c r="A6" s="22"/>
      <c r="B6" s="7" t="s">
        <v>23</v>
      </c>
      <c r="C6" s="23"/>
      <c r="D6" s="23"/>
    </row>
    <row r="7" spans="1:4" ht="16.5">
      <c r="A7" s="22"/>
      <c r="B7" s="7" t="s">
        <v>24</v>
      </c>
      <c r="C7" s="24">
        <v>0</v>
      </c>
      <c r="D7" s="23"/>
    </row>
    <row r="8" spans="1:4" ht="16.5">
      <c r="A8" s="22"/>
      <c r="B8" s="7" t="s">
        <v>25</v>
      </c>
      <c r="C8" s="24">
        <v>1500</v>
      </c>
      <c r="D8" s="23"/>
    </row>
    <row r="9" spans="1:4" ht="16.5">
      <c r="A9" s="22"/>
      <c r="B9" s="7" t="s">
        <v>26</v>
      </c>
      <c r="C9" s="24">
        <v>0</v>
      </c>
      <c r="D9" s="23"/>
    </row>
    <row r="10" spans="1:4" ht="16.5">
      <c r="A10" s="22"/>
      <c r="B10" s="7" t="s">
        <v>27</v>
      </c>
      <c r="C10" s="24">
        <v>190000</v>
      </c>
      <c r="D10" s="23"/>
    </row>
    <row r="11" spans="1:4" ht="16.5">
      <c r="A11" s="22"/>
      <c r="B11" s="7" t="s">
        <v>28</v>
      </c>
      <c r="C11" s="24">
        <v>17</v>
      </c>
      <c r="D11" s="23"/>
    </row>
    <row r="12" spans="1:4" ht="16.5">
      <c r="A12" s="25"/>
      <c r="B12" s="7" t="s">
        <v>29</v>
      </c>
      <c r="C12" s="24">
        <v>0</v>
      </c>
      <c r="D12" s="23"/>
    </row>
    <row r="13" spans="1:4" ht="24" customHeight="1">
      <c r="A13" s="25"/>
      <c r="B13" s="7" t="s">
        <v>30</v>
      </c>
      <c r="C13" s="24">
        <v>-9576</v>
      </c>
      <c r="D13" s="23"/>
    </row>
    <row r="14" spans="2:4" ht="16.5">
      <c r="B14" s="26" t="s">
        <v>31</v>
      </c>
      <c r="C14" s="27">
        <f>SUM(C7:C13)</f>
        <v>181941</v>
      </c>
      <c r="D14" s="23"/>
    </row>
    <row r="15" spans="2:4" ht="16.5">
      <c r="B15" s="7" t="s">
        <v>32</v>
      </c>
      <c r="C15" s="23"/>
      <c r="D15" s="23"/>
    </row>
    <row r="16" spans="2:4" ht="16.5">
      <c r="B16" s="7" t="s">
        <v>33</v>
      </c>
      <c r="C16" s="28">
        <v>80000</v>
      </c>
      <c r="D16" s="23"/>
    </row>
    <row r="17" spans="2:4" ht="16.5">
      <c r="B17" s="7" t="s">
        <v>34</v>
      </c>
      <c r="C17" s="28">
        <v>5300</v>
      </c>
      <c r="D17" s="23"/>
    </row>
    <row r="18" spans="2:4" ht="16.5">
      <c r="B18" s="7" t="s">
        <v>35</v>
      </c>
      <c r="C18" s="24">
        <v>1994</v>
      </c>
      <c r="D18" s="23" t="s">
        <v>36</v>
      </c>
    </row>
    <row r="19" spans="2:4" ht="16.5">
      <c r="B19" s="7" t="s">
        <v>37</v>
      </c>
      <c r="C19" s="24">
        <v>4800</v>
      </c>
      <c r="D19" s="23"/>
    </row>
    <row r="20" spans="2:4" ht="16.5">
      <c r="B20" s="7" t="s">
        <v>38</v>
      </c>
      <c r="C20" s="24">
        <v>3780</v>
      </c>
      <c r="D20" s="23" t="s">
        <v>36</v>
      </c>
    </row>
    <row r="21" spans="2:4" ht="16.5">
      <c r="B21" s="7" t="s">
        <v>39</v>
      </c>
      <c r="C21" s="24">
        <v>2972</v>
      </c>
      <c r="D21" s="23" t="s">
        <v>36</v>
      </c>
    </row>
    <row r="22" spans="2:4" ht="16.5">
      <c r="B22" s="7" t="s">
        <v>40</v>
      </c>
      <c r="C22" s="24">
        <v>41398</v>
      </c>
      <c r="D22" s="23"/>
    </row>
    <row r="23" spans="2:4" ht="16.5">
      <c r="B23" s="7" t="s">
        <v>41</v>
      </c>
      <c r="C23" s="24">
        <v>0</v>
      </c>
      <c r="D23" s="23" t="s">
        <v>36</v>
      </c>
    </row>
    <row r="24" spans="1:4" ht="16.5">
      <c r="A24" s="29"/>
      <c r="B24" s="7" t="s">
        <v>42</v>
      </c>
      <c r="C24" s="24">
        <v>0</v>
      </c>
      <c r="D24" s="23" t="s">
        <v>36</v>
      </c>
    </row>
    <row r="25" spans="2:5" ht="16.5">
      <c r="B25" s="7" t="s">
        <v>43</v>
      </c>
      <c r="C25" s="24">
        <v>0</v>
      </c>
      <c r="D25" s="23" t="s">
        <v>36</v>
      </c>
      <c r="E25" s="30"/>
    </row>
    <row r="26" spans="2:4" ht="16.5">
      <c r="B26" s="7" t="s">
        <v>44</v>
      </c>
      <c r="C26" s="24">
        <v>0</v>
      </c>
      <c r="D26" s="23"/>
    </row>
    <row r="27" spans="2:4" ht="16.5">
      <c r="B27" s="7" t="s">
        <v>45</v>
      </c>
      <c r="C27" s="24">
        <v>0</v>
      </c>
      <c r="D27" s="23"/>
    </row>
    <row r="28" spans="2:4" ht="16.5">
      <c r="B28" s="7" t="s">
        <v>46</v>
      </c>
      <c r="C28" s="24">
        <v>0</v>
      </c>
      <c r="D28" s="23"/>
    </row>
    <row r="29" spans="2:4" ht="16.5">
      <c r="B29" s="7" t="s">
        <v>47</v>
      </c>
      <c r="C29" s="24">
        <v>17689</v>
      </c>
      <c r="D29" s="23"/>
    </row>
    <row r="30" spans="2:4" ht="16.5">
      <c r="B30" s="7" t="s">
        <v>48</v>
      </c>
      <c r="C30" s="24">
        <v>344000</v>
      </c>
      <c r="D30" s="23"/>
    </row>
    <row r="31" spans="2:4" ht="16.5">
      <c r="B31" s="26" t="s">
        <v>49</v>
      </c>
      <c r="C31" s="24">
        <f>SUM(C16:C30)</f>
        <v>501933</v>
      </c>
      <c r="D31" s="23"/>
    </row>
    <row r="32" spans="2:4" ht="16.5">
      <c r="B32" s="4" t="s">
        <v>15</v>
      </c>
      <c r="C32" s="31">
        <f>C14-C31</f>
        <v>-319992</v>
      </c>
      <c r="D32" s="23"/>
    </row>
    <row r="34" ht="16.5">
      <c r="A34" s="32"/>
    </row>
    <row r="35" ht="16.5">
      <c r="C35" s="32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2022-09-04T13:10:10Z</dcterms:created>
  <dcterms:modified xsi:type="dcterms:W3CDTF">2022-09-04T13:11:03Z</dcterms:modified>
  <cp:category/>
  <cp:version/>
  <cp:contentType/>
  <cp:contentStatus/>
</cp:coreProperties>
</file>