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退休榮工人協會\歷次公告資料\115年\"/>
    </mc:Choice>
  </mc:AlternateContent>
  <bookViews>
    <workbookView xWindow="0" yWindow="0" windowWidth="28800" windowHeight="12135" activeTab="1"/>
  </bookViews>
  <sheets>
    <sheet name="資產負債表115.09" sheetId="1" r:id="rId1"/>
    <sheet name="收支決算115.09" sheetId="2" r:id="rId2"/>
  </sheets>
  <definedNames>
    <definedName name="_xlnm.Print_Area" localSheetId="1">收支決算115.09!$A$1:$E$34</definedName>
    <definedName name="_xlnm.Print_Area" localSheetId="0">資產負債表115.09!$B$1:$E$17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2" l="1"/>
  <c r="C13" i="2"/>
  <c r="C32" i="2" s="1"/>
  <c r="E15" i="1"/>
  <c r="C15" i="1"/>
  <c r="E13" i="1"/>
  <c r="E9" i="1"/>
</calcChain>
</file>

<file path=xl/sharedStrings.xml><?xml version="1.0" encoding="utf-8"?>
<sst xmlns="http://schemas.openxmlformats.org/spreadsheetml/2006/main" count="67" uniqueCount="53">
  <si>
    <t>中華民國退休榮工人協會</t>
    <phoneticPr fontId="3" type="noConversion"/>
  </si>
  <si>
    <t>資產負債表</t>
    <phoneticPr fontId="3" type="noConversion"/>
  </si>
  <si>
    <t>115年09月30日</t>
    <phoneticPr fontId="3" type="noConversion"/>
  </si>
  <si>
    <t>單位:新台幣元</t>
    <phoneticPr fontId="3" type="noConversion"/>
  </si>
  <si>
    <t>資產</t>
    <phoneticPr fontId="3" type="noConversion"/>
  </si>
  <si>
    <t>金額</t>
    <phoneticPr fontId="3" type="noConversion"/>
  </si>
  <si>
    <t>負債基金及餘絀</t>
    <phoneticPr fontId="3" type="noConversion"/>
  </si>
  <si>
    <t>銀行存款</t>
  </si>
  <si>
    <t>預收收入-116年會費</t>
    <phoneticPr fontId="3" type="noConversion"/>
  </si>
  <si>
    <t>週轉金</t>
  </si>
  <si>
    <t>預收收入-117年會費</t>
  </si>
  <si>
    <t>保管款-會員大會餐敘贊助結餘款</t>
    <phoneticPr fontId="3" type="noConversion"/>
  </si>
  <si>
    <t>負債總計</t>
    <phoneticPr fontId="3" type="noConversion"/>
  </si>
  <si>
    <t>基金</t>
  </si>
  <si>
    <t>前期餘絀</t>
    <phoneticPr fontId="3" type="noConversion"/>
  </si>
  <si>
    <t>本期餘絀</t>
    <phoneticPr fontId="3" type="noConversion"/>
  </si>
  <si>
    <t>基金及餘絀總計</t>
    <phoneticPr fontId="3" type="noConversion"/>
  </si>
  <si>
    <t>資產總計</t>
    <phoneticPr fontId="3" type="noConversion"/>
  </si>
  <si>
    <t>負債基金及餘
絀總計</t>
    <phoneticPr fontId="3" type="noConversion"/>
  </si>
  <si>
    <t>團體負
責  人</t>
    <phoneticPr fontId="3" type="noConversion"/>
  </si>
  <si>
    <t>秘書長</t>
    <phoneticPr fontId="3" type="noConversion"/>
  </si>
  <si>
    <t>會計</t>
    <phoneticPr fontId="3" type="noConversion"/>
  </si>
  <si>
    <t>製表</t>
    <phoneticPr fontId="3" type="noConversion"/>
  </si>
  <si>
    <t>收支決算表</t>
    <phoneticPr fontId="3" type="noConversion"/>
  </si>
  <si>
    <t>115年01月1日至115年09月30日</t>
    <phoneticPr fontId="3" type="noConversion"/>
  </si>
  <si>
    <t>科目</t>
    <phoneticPr fontId="3" type="noConversion"/>
  </si>
  <si>
    <t>說明</t>
    <phoneticPr fontId="3" type="noConversion"/>
  </si>
  <si>
    <t>經費收入</t>
    <phoneticPr fontId="3" type="noConversion"/>
  </si>
  <si>
    <t>入會費</t>
  </si>
  <si>
    <t>常年會費</t>
  </si>
  <si>
    <t>永久會員會費</t>
  </si>
  <si>
    <t>捐助收入</t>
  </si>
  <si>
    <t>利息收入</t>
  </si>
  <si>
    <t>經費收入合計</t>
    <phoneticPr fontId="3" type="noConversion"/>
  </si>
  <si>
    <t>經費支出</t>
    <phoneticPr fontId="3" type="noConversion"/>
  </si>
  <si>
    <t>車馬費</t>
    <phoneticPr fontId="3" type="noConversion"/>
  </si>
  <si>
    <t>誤餐費</t>
    <phoneticPr fontId="3" type="noConversion"/>
  </si>
  <si>
    <t>文具用品</t>
    <phoneticPr fontId="3" type="noConversion"/>
  </si>
  <si>
    <t xml:space="preserve"> </t>
    <phoneticPr fontId="3" type="noConversion"/>
  </si>
  <si>
    <t>印刷費</t>
    <phoneticPr fontId="3" type="noConversion"/>
  </si>
  <si>
    <t>租金支出</t>
  </si>
  <si>
    <t>郵電費</t>
  </si>
  <si>
    <t>辦公室設備</t>
    <phoneticPr fontId="3" type="noConversion"/>
  </si>
  <si>
    <t>辦公室維護費</t>
  </si>
  <si>
    <t>水電費</t>
  </si>
  <si>
    <t>管理費</t>
  </si>
  <si>
    <t>其他團體會費</t>
    <phoneticPr fontId="3" type="noConversion"/>
  </si>
  <si>
    <t>律師費</t>
    <phoneticPr fontId="3" type="noConversion"/>
  </si>
  <si>
    <t>法律事務費</t>
    <phoneticPr fontId="3" type="noConversion"/>
  </si>
  <si>
    <t>雜支</t>
  </si>
  <si>
    <t>緬懷榮工影集製作費</t>
    <phoneticPr fontId="3" type="noConversion"/>
  </si>
  <si>
    <t>基金提列</t>
    <phoneticPr fontId="3" type="noConversion"/>
  </si>
  <si>
    <t>經費支出合計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</si>
</sst>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.00_);_(* \(#,##0.00\);_(* &quot;-&quot;??_);_(@_)"/>
    <numFmt numFmtId="177" formatCode="_(* #,##0_);_(* \(#,##0\);_(* &quot;-&quot;??_);_(@_)"/>
    <numFmt numFmtId="178" formatCode="#,##0_ "/>
  </numFmts>
  <fonts count="10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4"/>
      <name val="標楷體"/>
      <family val="4"/>
      <charset val="136"/>
    </font>
    <font>
      <b/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177" fontId="7" fillId="0" borderId="4" xfId="1" applyNumberFormat="1" applyFont="1" applyBorder="1">
      <alignment vertical="center"/>
    </xf>
    <xf numFmtId="0" fontId="0" fillId="0" borderId="4" xfId="0" applyBorder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177" fontId="7" fillId="0" borderId="4" xfId="0" applyNumberFormat="1" applyFont="1" applyBorder="1">
      <alignment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wrapText="1" justifyLastLine="1"/>
    </xf>
    <xf numFmtId="0" fontId="6" fillId="0" borderId="0" xfId="0" applyFont="1" applyAlignment="1">
      <alignment horizontal="left" vertical="top" wrapText="1" justifyLastLine="1"/>
    </xf>
    <xf numFmtId="0" fontId="6" fillId="0" borderId="0" xfId="0" applyFont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177" fontId="7" fillId="0" borderId="1" xfId="1" applyNumberFormat="1" applyFont="1" applyBorder="1">
      <alignment vertical="center"/>
    </xf>
    <xf numFmtId="177" fontId="1" fillId="0" borderId="4" xfId="1" applyNumberFormat="1" applyBorder="1">
      <alignment vertical="center"/>
    </xf>
    <xf numFmtId="177" fontId="7" fillId="0" borderId="1" xfId="0" applyNumberFormat="1" applyFont="1" applyBorder="1">
      <alignment vertical="center"/>
    </xf>
    <xf numFmtId="0" fontId="9" fillId="0" borderId="4" xfId="0" applyFont="1" applyBorder="1">
      <alignment vertical="center"/>
    </xf>
    <xf numFmtId="177" fontId="0" fillId="0" borderId="4" xfId="0" applyNumberFormat="1" applyBorder="1">
      <alignment vertical="center"/>
    </xf>
    <xf numFmtId="178" fontId="0" fillId="0" borderId="4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177" fontId="1" fillId="0" borderId="4" xfId="1" applyNumberFormat="1" applyFont="1" applyBorder="1">
      <alignment vertical="center"/>
    </xf>
    <xf numFmtId="0" fontId="6" fillId="0" borderId="0" xfId="0" applyFont="1" applyAlignment="1">
      <alignment horizontal="right" vertical="top" wrapText="1" justifyLastLine="1"/>
    </xf>
    <xf numFmtId="0" fontId="6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zoomScaleNormal="100" workbookViewId="0">
      <selection activeCell="E13" sqref="E13"/>
    </sheetView>
  </sheetViews>
  <sheetFormatPr defaultRowHeight="16.5"/>
  <cols>
    <col min="1" max="1" width="1.75" customWidth="1"/>
    <col min="2" max="2" width="18.875" customWidth="1"/>
    <col min="3" max="3" width="14.25" customWidth="1"/>
    <col min="4" max="4" width="19.25" customWidth="1"/>
    <col min="5" max="5" width="14.75" customWidth="1"/>
  </cols>
  <sheetData>
    <row r="1" spans="2:5" ht="23.65" customHeight="1">
      <c r="B1" s="1" t="s">
        <v>0</v>
      </c>
      <c r="C1" s="2"/>
      <c r="D1" s="2"/>
      <c r="E1" s="3"/>
    </row>
    <row r="2" spans="2:5" ht="22.9" customHeight="1">
      <c r="B2" s="1" t="s">
        <v>1</v>
      </c>
      <c r="C2" s="2"/>
      <c r="D2" s="2"/>
      <c r="E2" s="3"/>
    </row>
    <row r="3" spans="2:5" ht="28.15" customHeight="1">
      <c r="B3" s="1" t="s">
        <v>2</v>
      </c>
      <c r="C3" s="2"/>
      <c r="D3" s="2"/>
      <c r="E3" s="3"/>
    </row>
    <row r="4" spans="2:5" ht="22.5" customHeight="1">
      <c r="B4" s="4"/>
      <c r="C4" s="4"/>
      <c r="D4" s="4"/>
      <c r="E4" s="5" t="s">
        <v>3</v>
      </c>
    </row>
    <row r="5" spans="2:5" ht="34.15" customHeight="1">
      <c r="B5" s="6" t="s">
        <v>4</v>
      </c>
      <c r="C5" s="6" t="s">
        <v>5</v>
      </c>
      <c r="D5" s="7" t="s">
        <v>6</v>
      </c>
      <c r="E5" s="6" t="s">
        <v>5</v>
      </c>
    </row>
    <row r="6" spans="2:5" ht="39.950000000000003" customHeight="1">
      <c r="B6" s="8" t="s">
        <v>7</v>
      </c>
      <c r="C6" s="9">
        <v>610662</v>
      </c>
      <c r="D6" s="8" t="s">
        <v>8</v>
      </c>
      <c r="E6" s="9">
        <v>4500</v>
      </c>
    </row>
    <row r="7" spans="2:5" ht="39.950000000000003" customHeight="1">
      <c r="B7" s="8" t="s">
        <v>9</v>
      </c>
      <c r="C7" s="9">
        <v>50000</v>
      </c>
      <c r="D7" s="8" t="s">
        <v>10</v>
      </c>
      <c r="E7" s="10">
        <v>500</v>
      </c>
    </row>
    <row r="8" spans="2:5" ht="39.950000000000003" customHeight="1">
      <c r="B8" s="8"/>
      <c r="C8" s="9"/>
      <c r="D8" s="11" t="s">
        <v>11</v>
      </c>
      <c r="E8" s="9">
        <v>12366</v>
      </c>
    </row>
    <row r="9" spans="2:5" ht="49.5" customHeight="1">
      <c r="B9" s="8"/>
      <c r="C9" s="9"/>
      <c r="D9" s="4" t="s">
        <v>12</v>
      </c>
      <c r="E9" s="9">
        <f>SUM(E6:E8)</f>
        <v>17366</v>
      </c>
    </row>
    <row r="10" spans="2:5" ht="39.950000000000003" customHeight="1">
      <c r="B10" s="12"/>
      <c r="C10" s="9"/>
      <c r="D10" s="8" t="s">
        <v>13</v>
      </c>
      <c r="E10" s="9">
        <v>247032</v>
      </c>
    </row>
    <row r="11" spans="2:5" ht="39.950000000000003" customHeight="1">
      <c r="B11" s="8"/>
      <c r="C11" s="9"/>
      <c r="D11" s="8" t="s">
        <v>14</v>
      </c>
      <c r="E11" s="9">
        <v>469748</v>
      </c>
    </row>
    <row r="12" spans="2:5" ht="39.950000000000003" customHeight="1">
      <c r="B12" s="8"/>
      <c r="C12" s="9"/>
      <c r="D12" s="8" t="s">
        <v>15</v>
      </c>
      <c r="E12" s="9">
        <v>-73484</v>
      </c>
    </row>
    <row r="13" spans="2:5" ht="39.950000000000003" customHeight="1">
      <c r="B13" s="8"/>
      <c r="C13" s="9"/>
      <c r="D13" s="5" t="s">
        <v>16</v>
      </c>
      <c r="E13" s="13">
        <f>SUM(E10:E12)</f>
        <v>643296</v>
      </c>
    </row>
    <row r="14" spans="2:5" ht="39.950000000000003" customHeight="1">
      <c r="B14" s="8"/>
      <c r="C14" s="9"/>
      <c r="D14" s="10"/>
      <c r="E14" s="10"/>
    </row>
    <row r="15" spans="2:5" ht="42.75" customHeight="1">
      <c r="B15" s="14" t="s">
        <v>17</v>
      </c>
      <c r="C15" s="13">
        <f>SUM(C6:C7)</f>
        <v>660662</v>
      </c>
      <c r="D15" s="15" t="s">
        <v>18</v>
      </c>
      <c r="E15" s="13">
        <f>E9+E13</f>
        <v>660662</v>
      </c>
    </row>
    <row r="17" spans="2:5" ht="33">
      <c r="B17" s="16" t="s">
        <v>19</v>
      </c>
      <c r="C17" s="17" t="s">
        <v>20</v>
      </c>
      <c r="D17" s="17" t="s">
        <v>21</v>
      </c>
      <c r="E17" s="17" t="s">
        <v>22</v>
      </c>
    </row>
  </sheetData>
  <mergeCells count="3">
    <mergeCell ref="B1:E1"/>
    <mergeCell ref="B2:E2"/>
    <mergeCell ref="B3:E3"/>
  </mergeCells>
  <phoneticPr fontId="3" type="noConversion"/>
  <printOptions horizontalCentered="1" verticalCentered="1"/>
  <pageMargins left="0.15748031496062992" right="0.15748031496062992" top="0.78740157480314965" bottom="0.59055118110236227" header="0.51181102362204722" footer="0.51181102362204722"/>
  <pageSetup paperSize="9" scale="13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E13" sqref="E13"/>
    </sheetView>
  </sheetViews>
  <sheetFormatPr defaultRowHeight="16.5"/>
  <cols>
    <col min="1" max="1" width="8.375" customWidth="1"/>
    <col min="2" max="2" width="22.25" customWidth="1"/>
    <col min="3" max="3" width="11.75" customWidth="1"/>
    <col min="4" max="4" width="13.875" customWidth="1"/>
    <col min="5" max="5" width="8.625" customWidth="1"/>
  </cols>
  <sheetData>
    <row r="1" spans="1:4" ht="19.5">
      <c r="A1" s="18"/>
      <c r="B1" s="19" t="s">
        <v>0</v>
      </c>
      <c r="C1" s="19"/>
      <c r="D1" s="19"/>
    </row>
    <row r="2" spans="1:4" ht="19.5">
      <c r="A2" s="18"/>
      <c r="B2" s="19" t="s">
        <v>23</v>
      </c>
      <c r="C2" s="19"/>
      <c r="D2" s="19"/>
    </row>
    <row r="3" spans="1:4" ht="19.5">
      <c r="A3" s="18"/>
      <c r="B3" s="19" t="s">
        <v>24</v>
      </c>
      <c r="C3" s="19"/>
      <c r="D3" s="19"/>
    </row>
    <row r="4" spans="1:4">
      <c r="A4" s="20"/>
      <c r="B4" s="21"/>
      <c r="C4" s="22"/>
      <c r="D4" s="23" t="s">
        <v>3</v>
      </c>
    </row>
    <row r="5" spans="1:4">
      <c r="A5" s="24"/>
      <c r="B5" s="6" t="s">
        <v>25</v>
      </c>
      <c r="C5" s="6" t="s">
        <v>5</v>
      </c>
      <c r="D5" s="6" t="s">
        <v>26</v>
      </c>
    </row>
    <row r="6" spans="1:4">
      <c r="A6" s="25"/>
      <c r="B6" s="4" t="s">
        <v>27</v>
      </c>
      <c r="C6" s="10"/>
      <c r="D6" s="10"/>
    </row>
    <row r="7" spans="1:4">
      <c r="A7" s="25"/>
      <c r="B7" s="8" t="s">
        <v>28</v>
      </c>
      <c r="C7" s="26">
        <v>500</v>
      </c>
      <c r="D7" s="10"/>
    </row>
    <row r="8" spans="1:4">
      <c r="A8" s="25"/>
      <c r="B8" s="8" t="s">
        <v>29</v>
      </c>
      <c r="C8" s="26">
        <v>26500</v>
      </c>
      <c r="D8" s="10"/>
    </row>
    <row r="9" spans="1:4">
      <c r="A9" s="25"/>
      <c r="B9" s="8" t="s">
        <v>30</v>
      </c>
      <c r="C9" s="26">
        <v>0</v>
      </c>
      <c r="D9" s="10"/>
    </row>
    <row r="10" spans="1:4">
      <c r="A10" s="25"/>
      <c r="B10" s="8" t="s">
        <v>31</v>
      </c>
      <c r="C10" s="26">
        <v>4000</v>
      </c>
      <c r="D10" s="10"/>
    </row>
    <row r="11" spans="1:4">
      <c r="A11" s="25"/>
      <c r="B11" s="8" t="s">
        <v>32</v>
      </c>
      <c r="C11" s="26">
        <v>2143</v>
      </c>
      <c r="D11" s="10"/>
    </row>
    <row r="12" spans="1:4">
      <c r="A12" s="27"/>
      <c r="B12" s="8"/>
      <c r="C12" s="26">
        <v>0</v>
      </c>
      <c r="D12" s="10"/>
    </row>
    <row r="13" spans="1:4">
      <c r="B13" s="28" t="s">
        <v>33</v>
      </c>
      <c r="C13" s="29">
        <f>SUM(C7:C12)</f>
        <v>33143</v>
      </c>
      <c r="D13" s="10"/>
    </row>
    <row r="14" spans="1:4">
      <c r="B14" s="4" t="s">
        <v>34</v>
      </c>
      <c r="C14" s="10"/>
      <c r="D14" s="10"/>
    </row>
    <row r="15" spans="1:4">
      <c r="B15" s="8" t="s">
        <v>35</v>
      </c>
      <c r="C15" s="30">
        <v>63000</v>
      </c>
      <c r="D15" s="10"/>
    </row>
    <row r="16" spans="1:4">
      <c r="B16" s="8" t="s">
        <v>36</v>
      </c>
      <c r="C16" s="30">
        <v>12350</v>
      </c>
      <c r="D16" s="10"/>
    </row>
    <row r="17" spans="1:5">
      <c r="B17" s="8" t="s">
        <v>37</v>
      </c>
      <c r="C17" s="26">
        <v>1080</v>
      </c>
      <c r="D17" s="10" t="s">
        <v>38</v>
      </c>
    </row>
    <row r="18" spans="1:5">
      <c r="B18" s="8" t="s">
        <v>39</v>
      </c>
      <c r="C18" s="26">
        <v>3001</v>
      </c>
      <c r="D18" s="10"/>
    </row>
    <row r="19" spans="1:5">
      <c r="B19" s="8" t="s">
        <v>40</v>
      </c>
      <c r="C19" s="26">
        <v>4100</v>
      </c>
      <c r="D19" s="10" t="s">
        <v>38</v>
      </c>
    </row>
    <row r="20" spans="1:5">
      <c r="B20" s="8" t="s">
        <v>41</v>
      </c>
      <c r="C20" s="26">
        <v>4178</v>
      </c>
      <c r="D20" s="10" t="s">
        <v>38</v>
      </c>
    </row>
    <row r="21" spans="1:5">
      <c r="B21" s="8" t="s">
        <v>42</v>
      </c>
      <c r="C21" s="26">
        <v>0</v>
      </c>
      <c r="D21" s="10"/>
    </row>
    <row r="22" spans="1:5">
      <c r="B22" s="8" t="s">
        <v>43</v>
      </c>
      <c r="C22" s="26">
        <v>6300</v>
      </c>
      <c r="D22" s="10" t="s">
        <v>38</v>
      </c>
    </row>
    <row r="23" spans="1:5" hidden="1">
      <c r="A23" s="31"/>
      <c r="B23" s="8" t="s">
        <v>44</v>
      </c>
      <c r="C23" s="26">
        <v>0</v>
      </c>
      <c r="D23" s="10" t="s">
        <v>38</v>
      </c>
    </row>
    <row r="24" spans="1:5" hidden="1">
      <c r="B24" s="8" t="s">
        <v>45</v>
      </c>
      <c r="C24" s="26">
        <v>0</v>
      </c>
      <c r="D24" s="10" t="s">
        <v>38</v>
      </c>
      <c r="E24" s="32"/>
    </row>
    <row r="25" spans="1:5" hidden="1">
      <c r="B25" s="8" t="s">
        <v>46</v>
      </c>
      <c r="C25" s="26">
        <v>0</v>
      </c>
      <c r="D25" s="10"/>
    </row>
    <row r="26" spans="1:5" hidden="1">
      <c r="B26" s="8" t="s">
        <v>47</v>
      </c>
      <c r="C26" s="26">
        <v>0</v>
      </c>
      <c r="D26" s="10"/>
    </row>
    <row r="27" spans="1:5" hidden="1">
      <c r="B27" s="8" t="s">
        <v>48</v>
      </c>
      <c r="C27" s="26">
        <v>0</v>
      </c>
      <c r="D27" s="10"/>
    </row>
    <row r="28" spans="1:5">
      <c r="B28" s="8" t="s">
        <v>49</v>
      </c>
      <c r="C28" s="26">
        <v>10961</v>
      </c>
      <c r="D28" s="10"/>
    </row>
    <row r="29" spans="1:5" hidden="1">
      <c r="B29" s="8" t="s">
        <v>50</v>
      </c>
      <c r="C29" s="26">
        <v>0</v>
      </c>
      <c r="D29" s="10"/>
    </row>
    <row r="30" spans="1:5">
      <c r="B30" s="8" t="s">
        <v>51</v>
      </c>
      <c r="C30" s="26">
        <v>1657</v>
      </c>
      <c r="D30" s="10"/>
    </row>
    <row r="31" spans="1:5">
      <c r="B31" s="28" t="s">
        <v>52</v>
      </c>
      <c r="C31" s="26">
        <f>SUM(C15:C30)</f>
        <v>106627</v>
      </c>
      <c r="D31" s="10"/>
    </row>
    <row r="32" spans="1:5">
      <c r="B32" s="4" t="s">
        <v>15</v>
      </c>
      <c r="C32" s="33">
        <f>C13-C31</f>
        <v>-73484</v>
      </c>
      <c r="D32" s="10"/>
    </row>
    <row r="34" spans="1:5" ht="34.5" customHeight="1">
      <c r="A34" s="34" t="s">
        <v>19</v>
      </c>
      <c r="B34" s="35" t="s">
        <v>20</v>
      </c>
      <c r="C34" s="36"/>
      <c r="D34" s="37" t="s">
        <v>21</v>
      </c>
      <c r="E34" s="37" t="s">
        <v>22</v>
      </c>
    </row>
    <row r="35" spans="1:5">
      <c r="A35" s="38"/>
    </row>
    <row r="36" spans="1:5">
      <c r="B36" s="39"/>
      <c r="C36" s="38"/>
    </row>
  </sheetData>
  <mergeCells count="3">
    <mergeCell ref="B1:D1"/>
    <mergeCell ref="B2:D2"/>
    <mergeCell ref="B3:D3"/>
  </mergeCells>
  <phoneticPr fontId="3" type="noConversion"/>
  <printOptions horizontalCentered="1" verticalCentered="1"/>
  <pageMargins left="0.15748031496062992" right="0.15748031496062992" top="0.39370078740157483" bottom="0.39370078740157483" header="0.51181102362204722" footer="0.51181102362204722"/>
  <pageSetup paperSize="9" scale="1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資產負債表115.09</vt:lpstr>
      <vt:lpstr>收支決算115.09</vt:lpstr>
      <vt:lpstr>收支決算115.09!Print_Area</vt:lpstr>
      <vt:lpstr>資產負債表115.09!Print_Area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RS1</dc:creator>
  <cp:lastModifiedBy>RS1</cp:lastModifiedBy>
  <cp:lastPrinted>2026-10-05T02:09:53Z</cp:lastPrinted>
  <dcterms:created xsi:type="dcterms:W3CDTF">2026-10-05T02:09:20Z</dcterms:created>
  <dcterms:modified xsi:type="dcterms:W3CDTF">2026-10-05T02:10:29Z</dcterms:modified>
</cp:coreProperties>
</file>