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資產負債表112.5" sheetId="1" r:id="rId1"/>
    <sheet name="收支決算112.5" sheetId="2" r:id="rId2"/>
  </sheets>
  <externalReferences>
    <externalReference r:id="rId5"/>
  </externalReferences>
  <definedNames>
    <definedName name="_xlnm.Print_Area" localSheetId="1">'收支決算112.5'!$A$1:$E$34</definedName>
    <definedName name="_xlnm.Print_Area" localSheetId="0">'資產負債表112.5'!$B$1:$E$17</definedName>
  </definedNames>
  <calcPr fullCalcOnLoad="1"/>
</workbook>
</file>

<file path=xl/sharedStrings.xml><?xml version="1.0" encoding="utf-8"?>
<sst xmlns="http://schemas.openxmlformats.org/spreadsheetml/2006/main" count="69" uniqueCount="55">
  <si>
    <t>中華民國退休榮工人協會</t>
  </si>
  <si>
    <t>資產負債表</t>
  </si>
  <si>
    <t>112年5月31日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</si>
  <si>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</si>
  <si>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</si>
  <si>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</si>
  <si>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</si>
  <si>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</si>
  <si>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</si>
  <si>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</si>
  <si>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</si>
  <si>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   
       片專戶</t>
  </si>
  <si>
    <t>保管款-會員代表大
       會餐敘贊助
       款專戶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</si>
  <si>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</si>
  <si>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</si>
  <si>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</si>
  <si>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</si>
  <si>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</si>
  <si>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</si>
  <si>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</si>
  <si>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</si>
  <si>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</si>
  <si>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</si>
  <si>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</si>
  <si>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</si>
  <si>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112年01月1日至112年05月31日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</si>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</sst>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32;&#26371;&#36039;&#26009;\112&#24180;\&#26371;&#35336;-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12"/>
      <sheetName val="資負損益表112.1"/>
      <sheetName val="資負損益表112.2"/>
      <sheetName val="資負損益表112.3"/>
      <sheetName val="資負損益表112.4"/>
      <sheetName val="資負損益表112.5"/>
      <sheetName val="資產負債表111.12"/>
      <sheetName val="資產負債表112.1"/>
      <sheetName val="資產負債表112.2"/>
      <sheetName val="資產負債表112.3"/>
      <sheetName val="資產負債表112.4"/>
      <sheetName val="資產負債表112.5"/>
      <sheetName val="收支決算111.12"/>
      <sheetName val="收支決算112.1"/>
      <sheetName val="收支決算112.2"/>
      <sheetName val="收支決算112.3"/>
      <sheetName val="收支決算112.4"/>
      <sheetName val="收支決算112.5"/>
      <sheetName val="分錄-111.12"/>
      <sheetName val="分錄-112.01"/>
      <sheetName val="分錄-112.02"/>
      <sheetName val="分錄-112.03"/>
      <sheetName val="分錄-112.04"/>
      <sheetName val="分錄-112.05"/>
      <sheetName val="111.12基金提列"/>
      <sheetName val="112.1基金提列"/>
      <sheetName val="112.2基金提列"/>
      <sheetName val="112.3基金提列"/>
      <sheetName val="112.4基金提列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">
      <selection activeCell="C32" sqref="C32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9.75" customHeight="1">
      <c r="B6" s="7" t="s">
        <v>7</v>
      </c>
      <c r="C6" s="8">
        <v>592394</v>
      </c>
      <c r="D6" s="7" t="s">
        <v>8</v>
      </c>
      <c r="E6" s="8"/>
    </row>
    <row r="7" spans="2:5" ht="39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9.75" customHeight="1">
      <c r="B8" s="7"/>
      <c r="C8" s="8"/>
      <c r="D8" s="9" t="s">
        <v>11</v>
      </c>
      <c r="E8" s="8">
        <v>127425</v>
      </c>
    </row>
    <row r="9" spans="2:5" ht="49.5" customHeight="1">
      <c r="B9" s="7"/>
      <c r="C9" s="8"/>
      <c r="D9" s="9" t="s">
        <v>12</v>
      </c>
      <c r="E9" s="8">
        <v>101720</v>
      </c>
    </row>
    <row r="10" spans="2:5" ht="39.75" customHeight="1">
      <c r="B10" s="10"/>
      <c r="C10" s="8"/>
      <c r="D10" s="4" t="s">
        <v>13</v>
      </c>
      <c r="E10" s="8">
        <f>SUM(E6:E9)</f>
        <v>229145</v>
      </c>
    </row>
    <row r="11" spans="2:5" ht="39.75" customHeight="1">
      <c r="B11" s="7"/>
      <c r="C11" s="8"/>
      <c r="D11" s="7" t="s">
        <v>14</v>
      </c>
      <c r="E11" s="8">
        <v>210913</v>
      </c>
    </row>
    <row r="12" spans="2:5" ht="39.75" customHeight="1">
      <c r="B12" s="7"/>
      <c r="C12" s="8"/>
      <c r="D12" s="7" t="s">
        <v>15</v>
      </c>
      <c r="E12" s="8">
        <v>160900</v>
      </c>
    </row>
    <row r="13" spans="2:5" ht="39.75" customHeight="1">
      <c r="B13" s="7"/>
      <c r="C13" s="8"/>
      <c r="D13" s="7" t="s">
        <v>16</v>
      </c>
      <c r="E13" s="8">
        <v>41436</v>
      </c>
    </row>
    <row r="14" spans="2:5" ht="39.75" customHeight="1">
      <c r="B14" s="7"/>
      <c r="C14" s="8"/>
      <c r="D14" s="11" t="s">
        <v>17</v>
      </c>
      <c r="E14" s="12">
        <f>SUM(E11:E13)</f>
        <v>413249</v>
      </c>
    </row>
    <row r="15" spans="2:5" ht="42.75" customHeight="1">
      <c r="B15" s="13" t="s">
        <v>18</v>
      </c>
      <c r="C15" s="12">
        <f>SUM(C6:C7)</f>
        <v>642394</v>
      </c>
      <c r="D15" s="14" t="s">
        <v>19</v>
      </c>
      <c r="E15" s="12">
        <f>E10+E14</f>
        <v>642394</v>
      </c>
    </row>
    <row r="17" spans="2:5" ht="33">
      <c r="B17" s="15" t="s">
        <v>20</v>
      </c>
      <c r="C17" s="16" t="s">
        <v>21</v>
      </c>
      <c r="D17" s="16" t="s">
        <v>22</v>
      </c>
      <c r="E17" s="16" t="s">
        <v>23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1">
      <selection activeCell="C32" sqref="C32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24</v>
      </c>
      <c r="C2" s="18"/>
      <c r="D2" s="18"/>
    </row>
    <row r="3" spans="1:4" ht="19.5">
      <c r="A3" s="17"/>
      <c r="B3" s="18" t="s">
        <v>25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26</v>
      </c>
      <c r="C5" s="5" t="s">
        <v>5</v>
      </c>
      <c r="D5" s="5" t="s">
        <v>27</v>
      </c>
    </row>
    <row r="6" spans="1:4" ht="16.5">
      <c r="A6" s="24"/>
      <c r="B6" s="4" t="s">
        <v>28</v>
      </c>
      <c r="C6" s="25"/>
      <c r="D6" s="25"/>
    </row>
    <row r="7" spans="1:4" ht="16.5">
      <c r="A7" s="24"/>
      <c r="B7" s="7" t="s">
        <v>29</v>
      </c>
      <c r="C7" s="26">
        <v>0</v>
      </c>
      <c r="D7" s="25"/>
    </row>
    <row r="8" spans="1:4" ht="16.5">
      <c r="A8" s="24"/>
      <c r="B8" s="7" t="s">
        <v>30</v>
      </c>
      <c r="C8" s="26">
        <v>9000</v>
      </c>
      <c r="D8" s="25"/>
    </row>
    <row r="9" spans="1:4" ht="16.5">
      <c r="A9" s="24"/>
      <c r="B9" s="7" t="s">
        <v>31</v>
      </c>
      <c r="C9" s="26">
        <v>0</v>
      </c>
      <c r="D9" s="25"/>
    </row>
    <row r="10" spans="1:4" ht="16.5">
      <c r="A10" s="24"/>
      <c r="B10" s="7" t="s">
        <v>32</v>
      </c>
      <c r="C10" s="26">
        <v>100500</v>
      </c>
      <c r="D10" s="25"/>
    </row>
    <row r="11" spans="1:4" ht="16.5">
      <c r="A11" s="24"/>
      <c r="B11" s="7" t="s">
        <v>33</v>
      </c>
      <c r="C11" s="26">
        <v>0</v>
      </c>
      <c r="D11" s="25"/>
    </row>
    <row r="12" spans="1:4" ht="16.5">
      <c r="A12" s="27"/>
      <c r="B12" s="7" t="s">
        <v>34</v>
      </c>
      <c r="C12" s="26">
        <v>0</v>
      </c>
      <c r="D12" s="25"/>
    </row>
    <row r="13" spans="2:4" ht="16.5">
      <c r="B13" s="28" t="s">
        <v>35</v>
      </c>
      <c r="C13" s="29">
        <f>SUM(C7:C12)</f>
        <v>109500</v>
      </c>
      <c r="D13" s="25"/>
    </row>
    <row r="14" spans="2:4" ht="16.5">
      <c r="B14" s="4" t="s">
        <v>36</v>
      </c>
      <c r="C14" s="25"/>
      <c r="D14" s="25"/>
    </row>
    <row r="15" spans="2:4" ht="16.5">
      <c r="B15" s="7" t="s">
        <v>37</v>
      </c>
      <c r="C15" s="30">
        <v>50000</v>
      </c>
      <c r="D15" s="25"/>
    </row>
    <row r="16" spans="2:4" ht="16.5">
      <c r="B16" s="7" t="s">
        <v>38</v>
      </c>
      <c r="C16" s="30">
        <v>3300</v>
      </c>
      <c r="D16" s="25"/>
    </row>
    <row r="17" spans="2:4" ht="16.5">
      <c r="B17" s="7" t="s">
        <v>39</v>
      </c>
      <c r="C17" s="26">
        <v>0</v>
      </c>
      <c r="D17" s="25" t="s">
        <v>40</v>
      </c>
    </row>
    <row r="18" spans="2:4" ht="16.5">
      <c r="B18" s="7" t="s">
        <v>41</v>
      </c>
      <c r="C18" s="26">
        <v>3339</v>
      </c>
      <c r="D18" s="25"/>
    </row>
    <row r="19" spans="2:4" ht="16.5">
      <c r="B19" s="7" t="s">
        <v>42</v>
      </c>
      <c r="C19" s="26">
        <v>0</v>
      </c>
      <c r="D19" s="25" t="s">
        <v>40</v>
      </c>
    </row>
    <row r="20" spans="2:4" ht="16.5">
      <c r="B20" s="7" t="s">
        <v>43</v>
      </c>
      <c r="C20" s="26">
        <v>3434</v>
      </c>
      <c r="D20" s="25" t="s">
        <v>40</v>
      </c>
    </row>
    <row r="21" spans="2:4" ht="16.5">
      <c r="B21" s="7" t="s">
        <v>44</v>
      </c>
      <c r="C21" s="26">
        <v>0</v>
      </c>
      <c r="D21" s="25"/>
    </row>
    <row r="22" spans="2:4" ht="16.5">
      <c r="B22" s="7" t="s">
        <v>45</v>
      </c>
      <c r="C22" s="26">
        <v>0</v>
      </c>
      <c r="D22" s="25" t="s">
        <v>40</v>
      </c>
    </row>
    <row r="23" spans="1:4" ht="16.5" hidden="1">
      <c r="A23" s="31"/>
      <c r="B23" s="7" t="s">
        <v>46</v>
      </c>
      <c r="C23" s="26">
        <v>0</v>
      </c>
      <c r="D23" s="25" t="s">
        <v>40</v>
      </c>
    </row>
    <row r="24" spans="2:5" ht="16.5" hidden="1">
      <c r="B24" s="7" t="s">
        <v>47</v>
      </c>
      <c r="C24" s="26">
        <v>0</v>
      </c>
      <c r="D24" s="25" t="s">
        <v>40</v>
      </c>
      <c r="E24" s="32"/>
    </row>
    <row r="25" spans="2:4" ht="16.5">
      <c r="B25" s="7" t="s">
        <v>48</v>
      </c>
      <c r="C25" s="26">
        <v>0</v>
      </c>
      <c r="D25" s="25"/>
    </row>
    <row r="26" spans="2:4" ht="16.5" hidden="1">
      <c r="B26" s="7" t="s">
        <v>49</v>
      </c>
      <c r="C26" s="26">
        <v>0</v>
      </c>
      <c r="D26" s="25"/>
    </row>
    <row r="27" spans="2:4" ht="16.5" hidden="1">
      <c r="B27" s="7" t="s">
        <v>50</v>
      </c>
      <c r="C27" s="26">
        <v>0</v>
      </c>
      <c r="D27" s="25"/>
    </row>
    <row r="28" spans="2:4" ht="16.5">
      <c r="B28" s="7" t="s">
        <v>51</v>
      </c>
      <c r="C28" s="26">
        <v>2516</v>
      </c>
      <c r="D28" s="25"/>
    </row>
    <row r="29" spans="2:4" ht="16.5">
      <c r="B29" s="7" t="s">
        <v>52</v>
      </c>
      <c r="C29" s="26">
        <v>0</v>
      </c>
      <c r="D29" s="25"/>
    </row>
    <row r="30" spans="2:4" ht="16.5">
      <c r="B30" s="7" t="s">
        <v>53</v>
      </c>
      <c r="C30" s="26">
        <v>5475</v>
      </c>
      <c r="D30" s="25"/>
    </row>
    <row r="31" spans="2:4" ht="16.5">
      <c r="B31" s="28" t="s">
        <v>54</v>
      </c>
      <c r="C31" s="26">
        <f>SUM(C15:C30)</f>
        <v>68064</v>
      </c>
      <c r="D31" s="25"/>
    </row>
    <row r="32" spans="2:4" ht="16.5">
      <c r="B32" s="4" t="s">
        <v>16</v>
      </c>
      <c r="C32" s="33">
        <f>C13-C31</f>
        <v>41436</v>
      </c>
      <c r="D32" s="25"/>
    </row>
    <row r="34" spans="1:5" ht="34.5" customHeight="1">
      <c r="A34" s="34" t="s">
        <v>20</v>
      </c>
      <c r="B34" s="16" t="s">
        <v>21</v>
      </c>
      <c r="C34" s="35"/>
      <c r="D34" s="36" t="s">
        <v>22</v>
      </c>
      <c r="E34" s="36" t="s">
        <v>23</v>
      </c>
    </row>
    <row r="35" ht="16.5">
      <c r="A35" s="37"/>
    </row>
    <row r="36" ht="16.5">
      <c r="C36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2023-06-01T05:49:35Z</dcterms:created>
  <dcterms:modified xsi:type="dcterms:W3CDTF">2023-06-01T05:50:27Z</dcterms:modified>
  <cp:category/>
  <cp:version/>
  <cp:contentType/>
  <cp:contentStatus/>
</cp:coreProperties>
</file>